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0\"/>
    </mc:Choice>
  </mc:AlternateContent>
  <xr:revisionPtr revIDLastSave="0" documentId="13_ncr:1_{74084A44-EDF2-44C3-818D-0208952D1572}" xr6:coauthVersionLast="47" xr6:coauthVersionMax="47" xr10:uidLastSave="{00000000-0000-0000-0000-000000000000}"/>
  <bookViews>
    <workbookView xWindow="-120" yWindow="-120" windowWidth="29040" windowHeight="15720" xr2:uid="{B02597A4-DADF-43D3-8207-5C5EE6F4A383}"/>
  </bookViews>
  <sheets>
    <sheet name="รายงาน" sheetId="1" r:id="rId1"/>
  </sheets>
  <definedNames>
    <definedName name="_xlnm.Print_Area" localSheetId="0">รายงาน!$A$1:$I$30</definedName>
    <definedName name="_xlnm.Print_Titles" localSheetId="0">รายงาน!$4:$5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" l="1"/>
  <c r="H25" i="1"/>
  <c r="F26" i="1"/>
  <c r="H10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9" i="1"/>
  <c r="H8" i="1"/>
  <c r="H7" i="1"/>
  <c r="H6" i="1"/>
  <c r="H26" i="1" l="1"/>
</calcChain>
</file>

<file path=xl/sharedStrings.xml><?xml version="1.0" encoding="utf-8"?>
<sst xmlns="http://schemas.openxmlformats.org/spreadsheetml/2006/main" count="75" uniqueCount="40">
  <si>
    <t>ที่</t>
  </si>
  <si>
    <t>รายการ</t>
  </si>
  <si>
    <t>โครงการสกัดกั้นปราบปราม การผลิต การค้า
 ยาเสพติด</t>
  </si>
  <si>
    <t>โครงการรณรงค์และแก้ไขปัญหาอบัติเหตุทางถนน ช่วงเทศกาลสำคัญ</t>
  </si>
  <si>
    <t>โครงการปฏิรูประบบงานตำรวจ(งานสอบสวนและการบังคับใช้กฎหมาย)</t>
  </si>
  <si>
    <t>ค่าตอบแทนนอกเวลาราชการ (โอที)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</si>
  <si>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</si>
  <si>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</si>
  <si>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</si>
  <si>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</si>
  <si>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น้ำมันรถตู้เช่ารถอเนกประสงค์</t>
  </si>
  <si>
    <t>วัสดุจราจร</t>
  </si>
  <si>
    <t>วัสดุอาหาร (ผู้ต้องหา)</t>
  </si>
  <si>
    <t>ค่าสาธารณูปโภค</t>
  </si>
  <si>
    <t>ค่าตอบแทนนักจิตวิทยา</t>
  </si>
  <si>
    <t>ค่าคุ้มครองพยาน</t>
  </si>
  <si>
    <t>ค่าตอบแทนพยาน</t>
  </si>
  <si>
    <t>ค่าชันสูตรพลิกศพ</t>
  </si>
  <si>
    <t>ค่าส่งหมาย</t>
  </si>
  <si>
    <t>รวม</t>
  </si>
  <si>
    <t>ตรวจแล้วถูกต้อง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</si>
  <si>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</si>
  <si>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</si>
  <si>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</si>
  <si>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</si>
  <si>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</si>
  <si>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บรรลุเป้าหมาย</t>
  </si>
  <si>
    <t>ไม่มีปัญหาอุปสรรค</t>
  </si>
  <si>
    <t xml:space="preserve"> ไม่มีปัญหาอุปสรรค</t>
  </si>
  <si>
    <t>ไม่มีการเบิกเนื่องจากไม่มีการร้องขอให้คุ้มครอง</t>
  </si>
  <si>
    <t>ไม่มีการร้องขอคุ้มครอง</t>
  </si>
  <si>
    <t xml:space="preserve">              พ.ต.อ.</t>
  </si>
  <si>
    <t>ผกก.สภ.ศรีมหาโพธิ</t>
  </si>
  <si>
    <t>รายงานผลการใช้จ่ายงบประมาณ สถานีตำรวจภูธรศรีมหาโพธิ</t>
  </si>
  <si>
    <t xml:space="preserve"> ข้อมูล ณ วันที่ 1 เมษายน 2569</t>
  </si>
  <si>
    <t>(โสภณ  พรามณี)</t>
  </si>
  <si>
    <t>โครงการดำเนินงานตำบลยั่งยืนเพื่อแก้ไขปัญหายาเสพติดแบบครบวงจรตามยุทธศาสตร์ชาติ</t>
  </si>
  <si>
    <t>โครงการการบังคับใช้กฎหมายอำนวยความยุติธรรมและบริการประชาชนกิจกรรมการมีส่วนร่วมของประชาชนในการป้องกันอาชญากรรม (ชมส.)</t>
  </si>
  <si>
    <t>น้ำมันเชื้อเพลิง</t>
  </si>
  <si>
    <t>ประจำปีงบประมาณ พ.ศ. 2569    ไตรมาสที่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</si>
</sst>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name val="TH Sarabun New"/>
      <family val="2"/>
      <charset val="222"/>
    </font>
    <font>
      <sz val="12"/>
      <name val="TH Sarabun New"/>
      <family val="2"/>
      <charset val="222"/>
    </font>
    <font>
      <sz val="11"/>
      <name val="TH Sarabun New"/>
      <family val="2"/>
      <charset val="222"/>
    </font>
    <font>
      <sz val="16"/>
      <name val="TH SarabunPSK"/>
      <family val="2"/>
      <charset val="222"/>
    </font>
    <font>
      <b/>
      <sz val="16"/>
      <name val="TH Sarabun New"/>
      <family val="2"/>
      <charset val="222"/>
    </font>
    <font>
      <sz val="14"/>
      <name val="TH Sarabun New"/>
      <family val="2"/>
      <charset val="222"/>
    </font>
    <font>
      <sz val="12"/>
      <name val="TH SarabunPSK"/>
      <family val="2"/>
      <charset val="22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9" fillId="0" borderId="0" xfId="0" applyFont="1"/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7" fillId="0" borderId="0" xfId="0" applyFont="1"/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vertical="top"/>
    </xf>
    <xf numFmtId="4" fontId="7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43" fontId="7" fillId="0" borderId="0" xfId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4" fillId="0" borderId="10" xfId="0" applyFont="1" applyBorder="1"/>
    <xf numFmtId="0" fontId="14" fillId="0" borderId="10" xfId="0" applyFont="1" applyBorder="1" applyAlignment="1">
      <alignment vertical="center"/>
    </xf>
    <xf numFmtId="0" fontId="14" fillId="0" borderId="5" xfId="0" applyFont="1" applyBorder="1"/>
    <xf numFmtId="0" fontId="14" fillId="0" borderId="5" xfId="0" applyFont="1" applyBorder="1" applyAlignment="1">
      <alignment vertical="center"/>
    </xf>
    <xf numFmtId="0" fontId="14" fillId="0" borderId="0" xfId="0" applyFont="1"/>
    <xf numFmtId="0" fontId="14" fillId="0" borderId="6" xfId="0" applyFont="1" applyBorder="1" applyAlignment="1">
      <alignment vertical="center"/>
    </xf>
    <xf numFmtId="187" fontId="10" fillId="0" borderId="5" xfId="1" applyNumberFormat="1" applyFont="1" applyBorder="1" applyAlignment="1">
      <alignment horizontal="center" vertical="center"/>
    </xf>
    <xf numFmtId="187" fontId="10" fillId="0" borderId="5" xfId="1" applyNumberFormat="1" applyFont="1" applyBorder="1" applyAlignment="1">
      <alignment horizontal="center" vertical="center" wrapText="1"/>
    </xf>
    <xf numFmtId="187" fontId="10" fillId="0" borderId="2" xfId="1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4" fontId="7" fillId="0" borderId="9" xfId="1" applyNumberFormat="1" applyFont="1" applyBorder="1" applyAlignment="1">
      <alignment horizontal="center" vertical="center"/>
    </xf>
    <xf numFmtId="4" fontId="7" fillId="0" borderId="10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7" fillId="0" borderId="7" xfId="1" applyNumberFormat="1" applyFont="1" applyBorder="1" applyAlignment="1">
      <alignment horizontal="center" vertical="center"/>
    </xf>
    <xf numFmtId="4" fontId="7" fillId="0" borderId="8" xfId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 wrapText="1"/>
    </xf>
    <xf numFmtId="3" fontId="8" fillId="0" borderId="10" xfId="0" applyNumberFormat="1" applyFont="1" applyBorder="1" applyAlignment="1">
      <alignment horizontal="center" wrapText="1"/>
    </xf>
    <xf numFmtId="43" fontId="7" fillId="0" borderId="0" xfId="1" applyFont="1" applyBorder="1" applyAlignment="1">
      <alignment horizontal="left"/>
    </xf>
    <xf numFmtId="0" fontId="7" fillId="0" borderId="0" xfId="0" applyFont="1" applyAlignment="1">
      <alignment horizontal="center"/>
    </xf>
    <xf numFmtId="43" fontId="7" fillId="0" borderId="0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FBA5-5BFB-4709-B4CA-02534956CB46}">
  <dimension ref="A1:I31"/>
  <sheetViews>
    <sheetView tabSelected="1" zoomScale="120" zoomScaleNormal="120" workbookViewId="0">
      <selection activeCell="L17" sqref="L17"/>
    </sheetView>
  </sheetViews>
  <sheetFormatPr defaultColWidth="9.125" defaultRowHeight="24" x14ac:dyDescent="0.55000000000000004"/>
  <cols>
    <col min="1" max="1" width="5.875" style="1" customWidth="1"/>
    <col min="2" max="2" width="30" style="1" customWidth="1"/>
    <col min="3" max="3" width="13.625" style="1" customWidth="1"/>
    <col min="4" max="4" width="12.125" style="3" customWidth="1"/>
    <col min="5" max="5" width="15.5" style="1" customWidth="1"/>
    <col min="6" max="6" width="6.75" style="1" customWidth="1"/>
    <col min="7" max="7" width="11" style="1" customWidth="1"/>
    <col min="8" max="8" width="13.375" style="4" customWidth="1"/>
    <col min="9" max="9" width="22.375" style="2" customWidth="1"/>
    <col min="10" max="16384" width="9.125" style="1"/>
  </cols>
  <sheetData>
    <row r="1" spans="1:9" ht="21" customHeight="1" x14ac:dyDescent="0.4">
      <c r="A1" s="39" t="s">
        <v>33</v>
      </c>
      <c r="B1" s="39"/>
      <c r="C1" s="39"/>
      <c r="D1" s="39"/>
      <c r="E1" s="39"/>
      <c r="F1" s="39"/>
      <c r="G1" s="39"/>
      <c r="H1" s="39"/>
      <c r="I1" s="39"/>
    </row>
    <row r="2" spans="1:9" ht="21" customHeight="1" x14ac:dyDescent="0.4">
      <c r="A2" s="39" t="s">
        <v>39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 x14ac:dyDescent="0.4">
      <c r="A3" s="40" t="s">
        <v>34</v>
      </c>
      <c r="B3" s="40"/>
      <c r="C3" s="40"/>
      <c r="D3" s="40"/>
      <c r="E3" s="40"/>
      <c r="F3" s="40"/>
      <c r="G3" s="40"/>
      <c r="H3" s="40"/>
      <c r="I3" s="40"/>
    </row>
    <row r="4" spans="1:9" ht="14.25" customHeight="1" x14ac:dyDescent="0.4">
      <c r="A4" s="41" t="s">
        <v>0</v>
      </c>
      <c r="B4" s="41" t="s">
        <v>1</v>
      </c>
      <c r="C4" s="43" t="s">
        <v>21</v>
      </c>
      <c r="D4" s="44"/>
      <c r="E4" s="47" t="s">
        <v>22</v>
      </c>
      <c r="F4" s="47" t="s">
        <v>23</v>
      </c>
      <c r="G4" s="49"/>
      <c r="H4" s="53" t="s">
        <v>24</v>
      </c>
      <c r="I4" s="51" t="s">
        <v>25</v>
      </c>
    </row>
    <row r="5" spans="1:9" ht="31.5" customHeight="1" x14ac:dyDescent="0.4">
      <c r="A5" s="42"/>
      <c r="B5" s="42"/>
      <c r="C5" s="45"/>
      <c r="D5" s="46"/>
      <c r="E5" s="48"/>
      <c r="F5" s="48"/>
      <c r="G5" s="50"/>
      <c r="H5" s="53"/>
      <c r="I5" s="52"/>
    </row>
    <row r="6" spans="1:9" s="7" customFormat="1" ht="42" customHeight="1" x14ac:dyDescent="0.55000000000000004">
      <c r="A6" s="5">
        <v>1</v>
      </c>
      <c r="B6" s="24" t="s">
        <v>36</v>
      </c>
      <c r="C6" s="35" t="s">
        <v>26</v>
      </c>
      <c r="D6" s="36"/>
      <c r="E6" s="32">
        <v>37500</v>
      </c>
      <c r="F6" s="37">
        <v>16700</v>
      </c>
      <c r="G6" s="37"/>
      <c r="H6" s="6">
        <f t="shared" ref="H6:H16" si="0">F6/E6*100</f>
        <v>44.533333333333339</v>
      </c>
      <c r="I6" s="26" t="s">
        <v>27</v>
      </c>
    </row>
    <row r="7" spans="1:9" s="7" customFormat="1" ht="44.25" x14ac:dyDescent="0.55000000000000004">
      <c r="A7" s="5">
        <v>2</v>
      </c>
      <c r="B7" s="24" t="s">
        <v>2</v>
      </c>
      <c r="C7" s="38" t="s">
        <v>26</v>
      </c>
      <c r="D7" s="38"/>
      <c r="E7" s="32">
        <v>49145</v>
      </c>
      <c r="F7" s="37">
        <v>35934.370000000003</v>
      </c>
      <c r="G7" s="37"/>
      <c r="H7" s="6">
        <f t="shared" si="0"/>
        <v>73.119076203072538</v>
      </c>
      <c r="I7" s="26" t="s">
        <v>27</v>
      </c>
    </row>
    <row r="8" spans="1:9" s="7" customFormat="1" ht="43.5" x14ac:dyDescent="0.5">
      <c r="A8" s="5">
        <v>3</v>
      </c>
      <c r="B8" s="24" t="s">
        <v>3</v>
      </c>
      <c r="C8" s="56" t="s">
        <v>26</v>
      </c>
      <c r="D8" s="56"/>
      <c r="E8" s="33">
        <v>34400</v>
      </c>
      <c r="F8" s="37">
        <v>17200</v>
      </c>
      <c r="G8" s="37"/>
      <c r="H8" s="6">
        <f t="shared" si="0"/>
        <v>50</v>
      </c>
      <c r="I8" s="27" t="s">
        <v>27</v>
      </c>
    </row>
    <row r="9" spans="1:9" s="7" customFormat="1" ht="44.25" x14ac:dyDescent="0.55000000000000004">
      <c r="A9" s="5">
        <v>4</v>
      </c>
      <c r="B9" s="24" t="s">
        <v>4</v>
      </c>
      <c r="C9" s="38" t="s">
        <v>26</v>
      </c>
      <c r="D9" s="38"/>
      <c r="E9" s="33">
        <v>105200</v>
      </c>
      <c r="F9" s="37">
        <v>105200</v>
      </c>
      <c r="G9" s="37"/>
      <c r="H9" s="6">
        <f t="shared" si="0"/>
        <v>100</v>
      </c>
      <c r="I9" s="27" t="s">
        <v>27</v>
      </c>
    </row>
    <row r="10" spans="1:9" s="7" customFormat="1" ht="57.75" customHeight="1" x14ac:dyDescent="0.4">
      <c r="A10" s="5">
        <v>5</v>
      </c>
      <c r="B10" s="25" t="s">
        <v>37</v>
      </c>
      <c r="C10" s="56" t="s">
        <v>26</v>
      </c>
      <c r="D10" s="56"/>
      <c r="E10" s="33">
        <v>44250</v>
      </c>
      <c r="F10" s="54">
        <v>37000</v>
      </c>
      <c r="G10" s="55"/>
      <c r="H10" s="6">
        <f t="shared" si="0"/>
        <v>83.615819209039543</v>
      </c>
      <c r="I10" s="27" t="s">
        <v>27</v>
      </c>
    </row>
    <row r="11" spans="1:9" s="7" customFormat="1" ht="24" customHeight="1" x14ac:dyDescent="0.55000000000000004">
      <c r="A11" s="5">
        <v>6</v>
      </c>
      <c r="B11" s="8" t="s">
        <v>5</v>
      </c>
      <c r="C11" s="38" t="s">
        <v>26</v>
      </c>
      <c r="D11" s="38"/>
      <c r="E11" s="33">
        <v>846000</v>
      </c>
      <c r="F11" s="54">
        <v>777278.58</v>
      </c>
      <c r="G11" s="55"/>
      <c r="H11" s="6">
        <f t="shared" si="0"/>
        <v>91.876900709219854</v>
      </c>
      <c r="I11" s="26" t="s">
        <v>27</v>
      </c>
    </row>
    <row r="12" spans="1:9" s="7" customFormat="1" x14ac:dyDescent="0.55000000000000004">
      <c r="A12" s="5">
        <v>7</v>
      </c>
      <c r="B12" s="9" t="s">
        <v>6</v>
      </c>
      <c r="C12" s="38" t="s">
        <v>26</v>
      </c>
      <c r="D12" s="38"/>
      <c r="E12" s="33">
        <v>81600</v>
      </c>
      <c r="F12" s="54">
        <v>36504</v>
      </c>
      <c r="G12" s="55"/>
      <c r="H12" s="6">
        <f t="shared" si="0"/>
        <v>44.735294117647058</v>
      </c>
      <c r="I12" s="26" t="s">
        <v>27</v>
      </c>
    </row>
    <row r="13" spans="1:9" s="7" customFormat="1" x14ac:dyDescent="0.55000000000000004">
      <c r="A13" s="5">
        <v>8</v>
      </c>
      <c r="B13" s="9" t="s">
        <v>7</v>
      </c>
      <c r="C13" s="35" t="s">
        <v>26</v>
      </c>
      <c r="D13" s="36"/>
      <c r="E13" s="33">
        <v>16700</v>
      </c>
      <c r="F13" s="54">
        <v>0</v>
      </c>
      <c r="G13" s="55"/>
      <c r="H13" s="6">
        <f t="shared" si="0"/>
        <v>0</v>
      </c>
      <c r="I13" s="26" t="s">
        <v>27</v>
      </c>
    </row>
    <row r="14" spans="1:9" s="10" customFormat="1" ht="25.5" customHeight="1" x14ac:dyDescent="0.55000000000000004">
      <c r="A14" s="5">
        <v>9</v>
      </c>
      <c r="B14" s="9" t="s">
        <v>8</v>
      </c>
      <c r="C14" s="35" t="s">
        <v>26</v>
      </c>
      <c r="D14" s="36"/>
      <c r="E14" s="32">
        <v>37000</v>
      </c>
      <c r="F14" s="54">
        <v>37000</v>
      </c>
      <c r="G14" s="55"/>
      <c r="H14" s="6">
        <f t="shared" si="0"/>
        <v>100</v>
      </c>
      <c r="I14" s="26" t="s">
        <v>27</v>
      </c>
    </row>
    <row r="15" spans="1:9" s="7" customFormat="1" ht="21" customHeight="1" x14ac:dyDescent="0.55000000000000004">
      <c r="A15" s="5">
        <v>10</v>
      </c>
      <c r="B15" s="11" t="s">
        <v>9</v>
      </c>
      <c r="C15" s="35" t="s">
        <v>26</v>
      </c>
      <c r="D15" s="36"/>
      <c r="E15" s="32">
        <v>6500</v>
      </c>
      <c r="F15" s="54">
        <v>6500</v>
      </c>
      <c r="G15" s="55"/>
      <c r="H15" s="6">
        <f t="shared" si="0"/>
        <v>100</v>
      </c>
      <c r="I15" s="26" t="s">
        <v>27</v>
      </c>
    </row>
    <row r="16" spans="1:9" s="7" customFormat="1" ht="21" customHeight="1" x14ac:dyDescent="0.55000000000000004">
      <c r="A16" s="5">
        <v>11</v>
      </c>
      <c r="B16" s="12" t="s">
        <v>38</v>
      </c>
      <c r="C16" s="35" t="s">
        <v>26</v>
      </c>
      <c r="D16" s="36"/>
      <c r="E16" s="32">
        <v>1052300</v>
      </c>
      <c r="F16" s="57">
        <v>997500</v>
      </c>
      <c r="G16" s="58"/>
      <c r="H16" s="13">
        <f t="shared" si="0"/>
        <v>94.792359593271883</v>
      </c>
      <c r="I16" s="31" t="s">
        <v>27</v>
      </c>
    </row>
    <row r="17" spans="1:9" s="7" customFormat="1" x14ac:dyDescent="0.55000000000000004">
      <c r="A17" s="5">
        <v>12</v>
      </c>
      <c r="B17" s="9" t="s">
        <v>10</v>
      </c>
      <c r="C17" s="35" t="s">
        <v>26</v>
      </c>
      <c r="D17" s="36"/>
      <c r="E17" s="34">
        <v>60000</v>
      </c>
      <c r="F17" s="54">
        <v>60000</v>
      </c>
      <c r="G17" s="55"/>
      <c r="H17" s="6">
        <f>F17/E17*100</f>
        <v>100</v>
      </c>
      <c r="I17" s="26" t="s">
        <v>27</v>
      </c>
    </row>
    <row r="18" spans="1:9" s="7" customFormat="1" x14ac:dyDescent="0.55000000000000004">
      <c r="A18" s="5">
        <v>13</v>
      </c>
      <c r="B18" s="9" t="s">
        <v>11</v>
      </c>
      <c r="C18" s="35" t="s">
        <v>26</v>
      </c>
      <c r="D18" s="36"/>
      <c r="E18" s="32">
        <v>4600</v>
      </c>
      <c r="F18" s="37">
        <v>4600</v>
      </c>
      <c r="G18" s="37"/>
      <c r="H18" s="6">
        <f>F18/E18*100</f>
        <v>100</v>
      </c>
      <c r="I18" s="26" t="s">
        <v>27</v>
      </c>
    </row>
    <row r="19" spans="1:9" s="7" customFormat="1" x14ac:dyDescent="0.55000000000000004">
      <c r="A19" s="5">
        <v>14</v>
      </c>
      <c r="B19" s="9" t="s">
        <v>12</v>
      </c>
      <c r="C19" s="35" t="s">
        <v>26</v>
      </c>
      <c r="D19" s="36"/>
      <c r="E19" s="32">
        <v>35500</v>
      </c>
      <c r="F19" s="54">
        <v>23139.72</v>
      </c>
      <c r="G19" s="55"/>
      <c r="H19" s="6">
        <f>F19/E19*100</f>
        <v>65.182309859154927</v>
      </c>
      <c r="I19" s="26" t="s">
        <v>27</v>
      </c>
    </row>
    <row r="20" spans="1:9" s="7" customFormat="1" ht="27" customHeight="1" x14ac:dyDescent="0.55000000000000004">
      <c r="A20" s="5">
        <v>15</v>
      </c>
      <c r="B20" s="11" t="s">
        <v>13</v>
      </c>
      <c r="C20" s="59" t="s">
        <v>26</v>
      </c>
      <c r="D20" s="60"/>
      <c r="E20" s="32">
        <v>48000</v>
      </c>
      <c r="F20" s="54">
        <v>35498.050000000003</v>
      </c>
      <c r="G20" s="55"/>
      <c r="H20" s="6">
        <f t="shared" ref="H20:H25" si="1">F20/E20*100</f>
        <v>73.954270833333339</v>
      </c>
      <c r="I20" s="28" t="s">
        <v>28</v>
      </c>
    </row>
    <row r="21" spans="1:9" s="7" customFormat="1" x14ac:dyDescent="0.55000000000000004">
      <c r="A21" s="5">
        <v>16</v>
      </c>
      <c r="B21" s="9" t="s">
        <v>14</v>
      </c>
      <c r="C21" s="59" t="s">
        <v>26</v>
      </c>
      <c r="D21" s="60"/>
      <c r="E21" s="32">
        <v>1300</v>
      </c>
      <c r="F21" s="54">
        <v>2000</v>
      </c>
      <c r="G21" s="55"/>
      <c r="H21" s="6">
        <f t="shared" si="1"/>
        <v>153.84615384615387</v>
      </c>
      <c r="I21" s="28" t="s">
        <v>28</v>
      </c>
    </row>
    <row r="22" spans="1:9" s="7" customFormat="1" ht="24" customHeight="1" x14ac:dyDescent="0.55000000000000004">
      <c r="A22" s="5">
        <v>17</v>
      </c>
      <c r="B22" s="9" t="s">
        <v>15</v>
      </c>
      <c r="C22" s="63" t="s">
        <v>29</v>
      </c>
      <c r="D22" s="64"/>
      <c r="E22" s="32">
        <v>200</v>
      </c>
      <c r="F22" s="54">
        <v>0</v>
      </c>
      <c r="G22" s="55"/>
      <c r="H22" s="6">
        <f t="shared" si="1"/>
        <v>0</v>
      </c>
      <c r="I22" s="29" t="s">
        <v>30</v>
      </c>
    </row>
    <row r="23" spans="1:9" s="7" customFormat="1" x14ac:dyDescent="0.55000000000000004">
      <c r="A23" s="5">
        <v>18</v>
      </c>
      <c r="B23" s="9" t="s">
        <v>16</v>
      </c>
      <c r="C23" s="61" t="s">
        <v>26</v>
      </c>
      <c r="D23" s="62"/>
      <c r="E23" s="32">
        <v>16100</v>
      </c>
      <c r="F23" s="54">
        <v>86700</v>
      </c>
      <c r="G23" s="55"/>
      <c r="H23" s="6">
        <f t="shared" si="1"/>
        <v>538.50931677018639</v>
      </c>
      <c r="I23" s="28" t="s">
        <v>27</v>
      </c>
    </row>
    <row r="24" spans="1:9" s="7" customFormat="1" x14ac:dyDescent="0.55000000000000004">
      <c r="A24" s="5">
        <v>19</v>
      </c>
      <c r="B24" s="9" t="s">
        <v>17</v>
      </c>
      <c r="C24" s="61" t="s">
        <v>26</v>
      </c>
      <c r="D24" s="62"/>
      <c r="E24" s="32">
        <v>101300</v>
      </c>
      <c r="F24" s="54">
        <v>25200</v>
      </c>
      <c r="G24" s="55"/>
      <c r="H24" s="6">
        <f t="shared" si="1"/>
        <v>24.876604146100693</v>
      </c>
      <c r="I24" s="28" t="s">
        <v>27</v>
      </c>
    </row>
    <row r="25" spans="1:9" s="7" customFormat="1" x14ac:dyDescent="0.55000000000000004">
      <c r="A25" s="5">
        <v>20</v>
      </c>
      <c r="B25" s="9" t="s">
        <v>18</v>
      </c>
      <c r="C25" s="61" t="s">
        <v>26</v>
      </c>
      <c r="D25" s="62"/>
      <c r="E25" s="32">
        <v>3100</v>
      </c>
      <c r="F25" s="54">
        <v>3400</v>
      </c>
      <c r="G25" s="55"/>
      <c r="H25" s="6">
        <f t="shared" si="1"/>
        <v>109.6774193548387</v>
      </c>
      <c r="I25" s="28" t="s">
        <v>27</v>
      </c>
    </row>
    <row r="26" spans="1:9" s="7" customFormat="1" x14ac:dyDescent="0.55000000000000004">
      <c r="A26" s="14" t="s">
        <v>19</v>
      </c>
      <c r="B26" s="15"/>
      <c r="C26" s="16"/>
      <c r="D26" s="17"/>
      <c r="E26" s="32">
        <f>SUM(E6:E19)</f>
        <v>2410695</v>
      </c>
      <c r="F26" s="54">
        <f>SUM(F6:F25)</f>
        <v>2307354.7200000002</v>
      </c>
      <c r="G26" s="55"/>
      <c r="H26" s="6">
        <f>F26/E26*100</f>
        <v>95.713257794951261</v>
      </c>
      <c r="I26" s="28"/>
    </row>
    <row r="27" spans="1:9" s="7" customFormat="1" x14ac:dyDescent="0.55000000000000004">
      <c r="A27" s="18"/>
      <c r="C27" s="19"/>
      <c r="D27" s="19"/>
      <c r="E27" s="67" t="s">
        <v>20</v>
      </c>
      <c r="F27" s="67"/>
      <c r="G27" s="20"/>
      <c r="H27" s="21"/>
      <c r="I27" s="30"/>
    </row>
    <row r="28" spans="1:9" s="7" customFormat="1" x14ac:dyDescent="0.55000000000000004">
      <c r="A28" s="18"/>
      <c r="C28" s="19"/>
      <c r="D28" s="65" t="s">
        <v>31</v>
      </c>
      <c r="E28" s="65"/>
      <c r="F28" s="20"/>
      <c r="G28" s="20"/>
      <c r="H28" s="21"/>
      <c r="I28" s="30"/>
    </row>
    <row r="29" spans="1:9" s="7" customFormat="1" x14ac:dyDescent="0.55000000000000004">
      <c r="A29" s="18"/>
      <c r="C29" s="19"/>
      <c r="D29" s="19"/>
      <c r="E29" s="66" t="s">
        <v>35</v>
      </c>
      <c r="F29" s="66"/>
      <c r="G29" s="20"/>
      <c r="H29" s="21"/>
      <c r="I29" s="30"/>
    </row>
    <row r="30" spans="1:9" s="7" customFormat="1" x14ac:dyDescent="0.55000000000000004">
      <c r="A30" s="18"/>
      <c r="C30" s="19"/>
      <c r="D30" s="19"/>
      <c r="E30" s="66" t="s">
        <v>32</v>
      </c>
      <c r="F30" s="66"/>
      <c r="G30" s="20"/>
      <c r="H30" s="21"/>
      <c r="I30" s="30"/>
    </row>
    <row r="31" spans="1:9" s="7" customFormat="1" x14ac:dyDescent="0.55000000000000004">
      <c r="D31" s="22"/>
      <c r="H31" s="23"/>
      <c r="I31" s="30"/>
    </row>
  </sheetData>
  <mergeCells count="55">
    <mergeCell ref="D28:E28"/>
    <mergeCell ref="E29:F29"/>
    <mergeCell ref="E30:F30"/>
    <mergeCell ref="C25:D25"/>
    <mergeCell ref="F25:G25"/>
    <mergeCell ref="F26:G26"/>
    <mergeCell ref="E27:F27"/>
    <mergeCell ref="C23:D23"/>
    <mergeCell ref="F23:G23"/>
    <mergeCell ref="C24:D24"/>
    <mergeCell ref="F24:G24"/>
    <mergeCell ref="C21:D21"/>
    <mergeCell ref="F21:G21"/>
    <mergeCell ref="C22:D22"/>
    <mergeCell ref="F22:G22"/>
    <mergeCell ref="C17:D17"/>
    <mergeCell ref="F17:G17"/>
    <mergeCell ref="C20:D20"/>
    <mergeCell ref="F20:G20"/>
    <mergeCell ref="C18:D18"/>
    <mergeCell ref="F18:G18"/>
    <mergeCell ref="C19:D19"/>
    <mergeCell ref="F19:G19"/>
    <mergeCell ref="C15:D15"/>
    <mergeCell ref="F15:G15"/>
    <mergeCell ref="C16:D16"/>
    <mergeCell ref="C13:D13"/>
    <mergeCell ref="F13:G13"/>
    <mergeCell ref="C14:D14"/>
    <mergeCell ref="F14:G14"/>
    <mergeCell ref="F16:G16"/>
    <mergeCell ref="C11:D11"/>
    <mergeCell ref="F11:G11"/>
    <mergeCell ref="C12:D12"/>
    <mergeCell ref="F12:G12"/>
    <mergeCell ref="C8:D8"/>
    <mergeCell ref="F8:G8"/>
    <mergeCell ref="C9:D9"/>
    <mergeCell ref="F9:G9"/>
    <mergeCell ref="C10:D10"/>
    <mergeCell ref="F10:G10"/>
    <mergeCell ref="C6:D6"/>
    <mergeCell ref="F6:G6"/>
    <mergeCell ref="C7:D7"/>
    <mergeCell ref="F7:G7"/>
    <mergeCell ref="A1:I1"/>
    <mergeCell ref="A2:I2"/>
    <mergeCell ref="A3:I3"/>
    <mergeCell ref="A4:A5"/>
    <mergeCell ref="B4:B5"/>
    <mergeCell ref="C4:D5"/>
    <mergeCell ref="E4:E5"/>
    <mergeCell ref="F4:G5"/>
    <mergeCell ref="I4:I5"/>
    <mergeCell ref="H4:H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</vt:lpstr>
      <vt:lpstr>รายงาน!Print_Area</vt:lpstr>
      <vt:lpstr>รายงาน!Print_Titles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2026-06-05T09:30:56Z</cp:lastPrinted>
  <dcterms:created xsi:type="dcterms:W3CDTF">2024-03-18T10:33:18Z</dcterms:created>
  <dcterms:modified xsi:type="dcterms:W3CDTF">2026-06-15T08:52:00Z</dcterms:modified>
</cp:coreProperties>
</file>